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Февраль 2019" sheetId="6" r:id="rId1"/>
  </sheets>
  <calcPr calcId="125725"/>
</workbook>
</file>

<file path=xl/calcChain.xml><?xml version="1.0" encoding="utf-8"?>
<calcChain xmlns="http://schemas.openxmlformats.org/spreadsheetml/2006/main">
  <c r="W11" i="6"/>
  <c r="R11" l="1"/>
  <c r="BZ11"/>
  <c r="C12" l="1"/>
  <c r="AG11" l="1"/>
  <c r="AG13" s="1"/>
  <c r="E11" l="1"/>
  <c r="F11"/>
  <c r="G11"/>
  <c r="BB13" l="1"/>
  <c r="X12"/>
  <c r="X13" s="1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L11"/>
  <c r="K11"/>
  <c r="K13" s="1"/>
  <c r="J11"/>
  <c r="I11"/>
  <c r="I13" s="1"/>
  <c r="G13"/>
  <c r="AB11"/>
  <c r="AB13" s="1"/>
  <c r="AL11"/>
  <c r="AL13" s="1"/>
  <c r="BP11"/>
  <c r="BP13" s="1"/>
  <c r="AH12"/>
  <c r="BL12"/>
  <c r="AR12"/>
  <c r="N12"/>
  <c r="BB12"/>
  <c r="I12"/>
  <c r="H12" s="1"/>
  <c r="J12"/>
  <c r="K12"/>
  <c r="L12"/>
  <c r="BV12"/>
  <c r="BV13" s="1"/>
  <c r="BA11" l="1"/>
  <c r="BA13" s="1"/>
  <c r="D11"/>
  <c r="D13" s="1"/>
  <c r="R13"/>
  <c r="H11"/>
  <c r="H13" s="1"/>
  <c r="M13"/>
  <c r="D12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<sst xmlns="http://schemas.openxmlformats.org/spreadsheetml/2006/main" count="132" uniqueCount="20">
  <si>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</si>
  <si>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</si>
  <si>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</si>
  <si>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</si>
  <si>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</si>
  <si>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</si>
  <si>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</si>
  <si>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</si>
  <si>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</si>
  <si>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</si>
  <si>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</si>
  <si>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</si>
  <si>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</si>
  <si>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</si>
  <si>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</si>
  <si>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</si>
  <si>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</si>
  <si>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</si>
  <si>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</si>
  <si>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Период: Март 2019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</si>
</sst>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2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wrapText="1"/>
    </xf>
    <xf numFmtId="164" fontId="7" fillId="2" borderId="20" xfId="0" applyNumberFormat="1" applyFont="1" applyFill="1" applyBorder="1"/>
    <xf numFmtId="164" fontId="7" fillId="2" borderId="37" xfId="0" applyNumberFormat="1" applyFont="1" applyFill="1" applyBorder="1"/>
    <xf numFmtId="164" fontId="7" fillId="2" borderId="38" xfId="0" applyNumberFormat="1" applyFont="1" applyFill="1" applyBorder="1"/>
    <xf numFmtId="164" fontId="7" fillId="2" borderId="40" xfId="0" applyNumberFormat="1" applyFont="1" applyFill="1" applyBorder="1"/>
    <xf numFmtId="164" fontId="7" fillId="2" borderId="31" xfId="0" applyNumberFormat="1" applyFont="1" applyFill="1" applyBorder="1"/>
    <xf numFmtId="164" fontId="7" fillId="2" borderId="41" xfId="0" applyNumberFormat="1" applyFont="1" applyFill="1" applyBorder="1"/>
    <xf numFmtId="164" fontId="7" fillId="2" borderId="39" xfId="0" applyNumberFormat="1" applyFont="1" applyFill="1" applyBorder="1"/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wrapText="1"/>
    </xf>
    <xf numFmtId="3" fontId="9" fillId="2" borderId="31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wrapText="1"/>
    </xf>
    <xf numFmtId="3" fontId="9" fillId="2" borderId="31" xfId="0" applyNumberFormat="1" applyFont="1" applyFill="1" applyBorder="1"/>
    <xf numFmtId="3" fontId="7" fillId="2" borderId="41" xfId="0" applyNumberFormat="1" applyFont="1" applyFill="1" applyBorder="1"/>
    <xf numFmtId="3" fontId="7" fillId="2" borderId="38" xfId="0" applyNumberFormat="1" applyFont="1" applyFill="1" applyBorder="1"/>
    <xf numFmtId="3" fontId="7" fillId="2" borderId="40" xfId="0" applyNumberFormat="1" applyFont="1" applyFill="1" applyBorder="1"/>
    <xf numFmtId="3" fontId="7" fillId="2" borderId="39" xfId="0" applyNumberFormat="1" applyFont="1" applyFill="1" applyBorder="1"/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11" fillId="2" borderId="0" xfId="0" applyFont="1" applyFill="1" applyBorder="1"/>
    <xf numFmtId="3" fontId="3" fillId="2" borderId="0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"/>
  <sheetViews>
    <sheetView tabSelected="1" topLeftCell="AU1" zoomScale="85" zoomScaleNormal="85" workbookViewId="0">
      <selection activeCell="BK17" sqref="BK17"/>
    </sheetView>
  </sheetViews>
  <sheetFormatPr defaultColWidth="9.140625" defaultRowHeight="15" outlineLevelCol="1"/>
  <cols>
    <col min="1" max="1" width="4.140625" style="7" customWidth="1"/>
    <col min="2" max="2" width="29" style="7" customWidth="1"/>
    <col min="3" max="6" width="13.28515625" style="7" bestFit="1" customWidth="1"/>
    <col min="7" max="7" width="9.5703125" style="7" customWidth="1"/>
    <col min="8" max="12" width="9.28515625" style="7" customWidth="1"/>
    <col min="13" max="13" width="13.28515625" style="7" bestFit="1" customWidth="1"/>
    <col min="14" max="16" width="9.42578125" style="7" bestFit="1" customWidth="1"/>
    <col min="17" max="17" width="6.85546875" style="7" bestFit="1" customWidth="1"/>
    <col min="18" max="18" width="7.7109375" style="7" bestFit="1" customWidth="1"/>
    <col min="19" max="19" width="5.7109375" style="7" bestFit="1" customWidth="1"/>
    <col min="20" max="20" width="5.42578125" style="7" customWidth="1"/>
    <col min="21" max="21" width="7.7109375" style="7" bestFit="1" customWidth="1"/>
    <col min="22" max="22" width="5.7109375" style="7" bestFit="1" customWidth="1"/>
    <col min="23" max="23" width="15.140625" style="7" customWidth="1"/>
    <col min="24" max="24" width="11.42578125" style="7" bestFit="1" customWidth="1"/>
    <col min="25" max="25" width="7.85546875" style="7" bestFit="1" customWidth="1"/>
    <col min="26" max="26" width="8.85546875" style="7" bestFit="1" customWidth="1"/>
    <col min="27" max="27" width="7.85546875" style="7" bestFit="1" customWidth="1"/>
    <col min="28" max="28" width="9.140625" style="7" customWidth="1"/>
    <col min="29" max="32" width="7.85546875" style="7" bestFit="1" customWidth="1"/>
    <col min="33" max="33" width="12" style="7" customWidth="1"/>
    <col min="34" max="34" width="11.42578125" style="7" bestFit="1" customWidth="1"/>
    <col min="35" max="35" width="7.85546875" style="7" bestFit="1" customWidth="1"/>
    <col min="36" max="36" width="9.85546875" style="7" bestFit="1" customWidth="1"/>
    <col min="37" max="37" width="8.85546875" style="7" bestFit="1" customWidth="1"/>
    <col min="38" max="38" width="10.28515625" style="7" customWidth="1"/>
    <col min="39" max="42" width="7.85546875" style="7" bestFit="1" customWidth="1"/>
    <col min="43" max="43" width="11.28515625" style="7" customWidth="1"/>
    <col min="44" max="44" width="12.42578125" style="7" bestFit="1" customWidth="1"/>
    <col min="45" max="47" width="7.85546875" style="7" bestFit="1" customWidth="1"/>
    <col min="48" max="48" width="9.140625" style="7" customWidth="1"/>
    <col min="49" max="52" width="7.85546875" style="7" bestFit="1" customWidth="1"/>
    <col min="53" max="53" width="10.85546875" style="7" customWidth="1"/>
    <col min="54" max="54" width="11.42578125" style="7" bestFit="1" customWidth="1"/>
    <col min="55" max="55" width="7.85546875" style="7" bestFit="1" customWidth="1"/>
    <col min="56" max="56" width="10.28515625" style="7" bestFit="1" customWidth="1"/>
    <col min="57" max="57" width="7.85546875" style="7" bestFit="1" customWidth="1"/>
    <col min="58" max="58" width="9.7109375" style="7" bestFit="1" customWidth="1"/>
    <col min="59" max="59" width="5.5703125" style="7" customWidth="1"/>
    <col min="60" max="62" width="7.85546875" style="7" bestFit="1" customWidth="1"/>
    <col min="63" max="63" width="10.42578125" style="7" customWidth="1" outlineLevel="1"/>
    <col min="64" max="64" width="11.42578125" style="7" bestFit="1" customWidth="1" outlineLevel="1"/>
    <col min="65" max="67" width="7.85546875" style="7" bestFit="1" customWidth="1" outlineLevel="1"/>
    <col min="68" max="68" width="8.85546875" style="7" customWidth="1" outlineLevel="1"/>
    <col min="69" max="72" width="7.85546875" style="7" bestFit="1" customWidth="1" outlineLevel="1"/>
    <col min="73" max="73" width="12.28515625" style="7" bestFit="1" customWidth="1" outlineLevel="1"/>
    <col min="74" max="74" width="11.42578125" style="7" bestFit="1" customWidth="1" outlineLevel="1"/>
    <col min="75" max="77" width="7.85546875" style="7" bestFit="1" customWidth="1" outlineLevel="1"/>
    <col min="78" max="78" width="10" style="7" customWidth="1" outlineLevel="1"/>
    <col min="79" max="79" width="11.42578125" style="7" bestFit="1" customWidth="1" outlineLevel="1"/>
    <col min="80" max="82" width="7.85546875" style="7" bestFit="1" customWidth="1" outlineLevel="1"/>
    <col min="83" max="16384" width="9.140625" style="7"/>
  </cols>
  <sheetData>
    <row r="1" spans="1:82"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82" ht="71.25" customHeight="1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"/>
      <c r="N2" s="9"/>
      <c r="O2" s="9"/>
      <c r="P2" s="9"/>
      <c r="Q2" s="9"/>
      <c r="R2" s="9"/>
      <c r="S2" s="9"/>
      <c r="T2" s="9"/>
      <c r="U2" s="9"/>
      <c r="V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82" ht="15.75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"/>
      <c r="N3" s="10"/>
      <c r="O3" s="10"/>
      <c r="P3" s="10"/>
      <c r="Q3" s="10"/>
      <c r="R3" s="10"/>
      <c r="S3" s="10"/>
      <c r="T3" s="10"/>
      <c r="U3" s="1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82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0"/>
      <c r="U4" s="10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82" s="12" customFormat="1" ht="15.75" thickBot="1">
      <c r="A5" s="81"/>
      <c r="B5" s="81"/>
      <c r="C5" s="102" t="s">
        <v>2</v>
      </c>
      <c r="D5" s="102"/>
      <c r="E5" s="102"/>
      <c r="F5" s="102"/>
      <c r="G5" s="102"/>
      <c r="H5" s="102"/>
      <c r="I5" s="102"/>
      <c r="J5" s="102"/>
      <c r="K5" s="102"/>
      <c r="L5" s="103"/>
      <c r="M5" s="98">
        <v>1</v>
      </c>
      <c r="N5" s="98"/>
      <c r="O5" s="98"/>
      <c r="P5" s="98"/>
      <c r="Q5" s="98"/>
      <c r="R5" s="98"/>
      <c r="S5" s="98"/>
      <c r="T5" s="98"/>
      <c r="U5" s="98"/>
      <c r="V5" s="99"/>
      <c r="W5" s="98">
        <v>2</v>
      </c>
      <c r="X5" s="98"/>
      <c r="Y5" s="98"/>
      <c r="Z5" s="98"/>
      <c r="AA5" s="98"/>
      <c r="AB5" s="98"/>
      <c r="AC5" s="98"/>
      <c r="AD5" s="98"/>
      <c r="AE5" s="98"/>
      <c r="AF5" s="98"/>
      <c r="AG5" s="97">
        <v>3</v>
      </c>
      <c r="AH5" s="98"/>
      <c r="AI5" s="98"/>
      <c r="AJ5" s="98"/>
      <c r="AK5" s="98"/>
      <c r="AL5" s="98"/>
      <c r="AM5" s="98"/>
      <c r="AN5" s="98"/>
      <c r="AO5" s="98"/>
      <c r="AP5" s="99"/>
      <c r="AQ5" s="97">
        <v>4</v>
      </c>
      <c r="AR5" s="98"/>
      <c r="AS5" s="98"/>
      <c r="AT5" s="98"/>
      <c r="AU5" s="98"/>
      <c r="AV5" s="98"/>
      <c r="AW5" s="98"/>
      <c r="AX5" s="98"/>
      <c r="AY5" s="98"/>
      <c r="AZ5" s="99"/>
      <c r="BA5" s="97">
        <v>5</v>
      </c>
      <c r="BB5" s="98"/>
      <c r="BC5" s="98"/>
      <c r="BD5" s="98"/>
      <c r="BE5" s="98"/>
      <c r="BF5" s="98"/>
      <c r="BG5" s="98"/>
      <c r="BH5" s="98"/>
      <c r="BI5" s="98"/>
      <c r="BJ5" s="99"/>
      <c r="BK5" s="97">
        <v>6</v>
      </c>
      <c r="BL5" s="98"/>
      <c r="BM5" s="98"/>
      <c r="BN5" s="98"/>
      <c r="BO5" s="98"/>
      <c r="BP5" s="98"/>
      <c r="BQ5" s="98"/>
      <c r="BR5" s="98"/>
      <c r="BS5" s="98"/>
      <c r="BT5" s="99"/>
      <c r="BU5" s="97">
        <v>7</v>
      </c>
      <c r="BV5" s="98"/>
      <c r="BW5" s="98"/>
      <c r="BX5" s="98"/>
      <c r="BY5" s="98"/>
      <c r="BZ5" s="98"/>
      <c r="CA5" s="98"/>
      <c r="CB5" s="98"/>
      <c r="CC5" s="98"/>
      <c r="CD5" s="99"/>
    </row>
    <row r="6" spans="1:82">
      <c r="A6" s="82"/>
      <c r="B6" s="82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73" t="s">
        <v>3</v>
      </c>
      <c r="N6" s="74"/>
      <c r="O6" s="74"/>
      <c r="P6" s="74"/>
      <c r="Q6" s="74"/>
      <c r="R6" s="74"/>
      <c r="S6" s="74"/>
      <c r="T6" s="74"/>
      <c r="U6" s="74"/>
      <c r="V6" s="75"/>
      <c r="W6" s="73" t="s">
        <v>3</v>
      </c>
      <c r="X6" s="74"/>
      <c r="Y6" s="74"/>
      <c r="Z6" s="74"/>
      <c r="AA6" s="74"/>
      <c r="AB6" s="74"/>
      <c r="AC6" s="74"/>
      <c r="AD6" s="74"/>
      <c r="AE6" s="74"/>
      <c r="AF6" s="75"/>
      <c r="AG6" s="73" t="s">
        <v>3</v>
      </c>
      <c r="AH6" s="74"/>
      <c r="AI6" s="74"/>
      <c r="AJ6" s="74"/>
      <c r="AK6" s="74"/>
      <c r="AL6" s="74"/>
      <c r="AM6" s="74"/>
      <c r="AN6" s="74"/>
      <c r="AO6" s="74"/>
      <c r="AP6" s="75"/>
      <c r="AQ6" s="73" t="s">
        <v>3</v>
      </c>
      <c r="AR6" s="74"/>
      <c r="AS6" s="74"/>
      <c r="AT6" s="74"/>
      <c r="AU6" s="74"/>
      <c r="AV6" s="74"/>
      <c r="AW6" s="74"/>
      <c r="AX6" s="74"/>
      <c r="AY6" s="74"/>
      <c r="AZ6" s="75"/>
      <c r="BA6" s="73" t="s">
        <v>3</v>
      </c>
      <c r="BB6" s="74"/>
      <c r="BC6" s="74"/>
      <c r="BD6" s="74"/>
      <c r="BE6" s="74"/>
      <c r="BF6" s="74"/>
      <c r="BG6" s="74"/>
      <c r="BH6" s="74"/>
      <c r="BI6" s="74"/>
      <c r="BJ6" s="75"/>
      <c r="BK6" s="73" t="s">
        <v>3</v>
      </c>
      <c r="BL6" s="74"/>
      <c r="BM6" s="74"/>
      <c r="BN6" s="74"/>
      <c r="BO6" s="74"/>
      <c r="BP6" s="74"/>
      <c r="BQ6" s="74"/>
      <c r="BR6" s="74"/>
      <c r="BS6" s="74"/>
      <c r="BT6" s="75"/>
      <c r="BU6" s="73" t="s">
        <v>3</v>
      </c>
      <c r="BV6" s="74"/>
      <c r="BW6" s="74"/>
      <c r="BX6" s="74"/>
      <c r="BY6" s="74"/>
      <c r="BZ6" s="74"/>
      <c r="CA6" s="74"/>
      <c r="CB6" s="74"/>
      <c r="CC6" s="74"/>
      <c r="CD6" s="75"/>
    </row>
    <row r="7" spans="1:82" ht="15.75" thickBot="1">
      <c r="A7" s="82"/>
      <c r="B7" s="82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76" t="s">
        <v>13</v>
      </c>
      <c r="N7" s="77"/>
      <c r="O7" s="77"/>
      <c r="P7" s="77"/>
      <c r="Q7" s="77"/>
      <c r="R7" s="77"/>
      <c r="S7" s="77"/>
      <c r="T7" s="77"/>
      <c r="U7" s="77"/>
      <c r="V7" s="78"/>
      <c r="W7" s="76" t="s">
        <v>14</v>
      </c>
      <c r="X7" s="60"/>
      <c r="Y7" s="60"/>
      <c r="Z7" s="60"/>
      <c r="AA7" s="60"/>
      <c r="AB7" s="60"/>
      <c r="AC7" s="60"/>
      <c r="AD7" s="60"/>
      <c r="AE7" s="60"/>
      <c r="AF7" s="68"/>
      <c r="AG7" s="76" t="s">
        <v>11</v>
      </c>
      <c r="AH7" s="77"/>
      <c r="AI7" s="77"/>
      <c r="AJ7" s="77"/>
      <c r="AK7" s="77"/>
      <c r="AL7" s="77"/>
      <c r="AM7" s="77"/>
      <c r="AN7" s="77"/>
      <c r="AO7" s="77"/>
      <c r="AP7" s="78"/>
      <c r="AQ7" s="76" t="s">
        <v>15</v>
      </c>
      <c r="AR7" s="77"/>
      <c r="AS7" s="77"/>
      <c r="AT7" s="77"/>
      <c r="AU7" s="77"/>
      <c r="AV7" s="77"/>
      <c r="AW7" s="77"/>
      <c r="AX7" s="77"/>
      <c r="AY7" s="77"/>
      <c r="AZ7" s="78"/>
      <c r="BA7" s="76" t="s">
        <v>12</v>
      </c>
      <c r="BB7" s="77"/>
      <c r="BC7" s="77"/>
      <c r="BD7" s="77"/>
      <c r="BE7" s="77"/>
      <c r="BF7" s="77"/>
      <c r="BG7" s="77"/>
      <c r="BH7" s="77"/>
      <c r="BI7" s="77"/>
      <c r="BJ7" s="78"/>
      <c r="BK7" s="76" t="s">
        <v>16</v>
      </c>
      <c r="BL7" s="77"/>
      <c r="BM7" s="77"/>
      <c r="BN7" s="77"/>
      <c r="BO7" s="77"/>
      <c r="BP7" s="77"/>
      <c r="BQ7" s="77"/>
      <c r="BR7" s="77"/>
      <c r="BS7" s="77"/>
      <c r="BT7" s="78"/>
      <c r="BU7" s="76" t="s">
        <v>17</v>
      </c>
      <c r="BV7" s="77"/>
      <c r="BW7" s="77"/>
      <c r="BX7" s="77"/>
      <c r="BY7" s="77"/>
      <c r="BZ7" s="77"/>
      <c r="CA7" s="77"/>
      <c r="CB7" s="77"/>
      <c r="CC7" s="77"/>
      <c r="CD7" s="78"/>
    </row>
    <row r="8" spans="1:82" ht="15.75" thickBot="1">
      <c r="A8" s="82"/>
      <c r="B8" s="82"/>
      <c r="C8" s="86" t="s">
        <v>8</v>
      </c>
      <c r="D8" s="87"/>
      <c r="E8" s="87"/>
      <c r="F8" s="87"/>
      <c r="G8" s="87"/>
      <c r="H8" s="86" t="s">
        <v>9</v>
      </c>
      <c r="I8" s="87"/>
      <c r="J8" s="87"/>
      <c r="K8" s="87"/>
      <c r="L8" s="88"/>
      <c r="M8" s="79" t="s">
        <v>8</v>
      </c>
      <c r="N8" s="60"/>
      <c r="O8" s="60"/>
      <c r="P8" s="60"/>
      <c r="Q8" s="61"/>
      <c r="R8" s="59" t="s">
        <v>9</v>
      </c>
      <c r="S8" s="60"/>
      <c r="T8" s="60"/>
      <c r="U8" s="60"/>
      <c r="V8" s="68"/>
      <c r="W8" s="79" t="s">
        <v>8</v>
      </c>
      <c r="X8" s="60"/>
      <c r="Y8" s="60"/>
      <c r="Z8" s="60"/>
      <c r="AA8" s="61"/>
      <c r="AB8" s="59" t="s">
        <v>9</v>
      </c>
      <c r="AC8" s="60"/>
      <c r="AD8" s="60"/>
      <c r="AE8" s="60"/>
      <c r="AF8" s="68"/>
      <c r="AG8" s="79" t="s">
        <v>8</v>
      </c>
      <c r="AH8" s="60"/>
      <c r="AI8" s="60"/>
      <c r="AJ8" s="60"/>
      <c r="AK8" s="61"/>
      <c r="AL8" s="59" t="s">
        <v>9</v>
      </c>
      <c r="AM8" s="60"/>
      <c r="AN8" s="60"/>
      <c r="AO8" s="60"/>
      <c r="AP8" s="68"/>
      <c r="AQ8" s="79" t="s">
        <v>8</v>
      </c>
      <c r="AR8" s="60"/>
      <c r="AS8" s="60"/>
      <c r="AT8" s="60"/>
      <c r="AU8" s="61"/>
      <c r="AV8" s="59" t="s">
        <v>9</v>
      </c>
      <c r="AW8" s="60"/>
      <c r="AX8" s="60"/>
      <c r="AY8" s="60"/>
      <c r="AZ8" s="68"/>
      <c r="BA8" s="79" t="s">
        <v>8</v>
      </c>
      <c r="BB8" s="60"/>
      <c r="BC8" s="60"/>
      <c r="BD8" s="60"/>
      <c r="BE8" s="61"/>
      <c r="BF8" s="59" t="s">
        <v>9</v>
      </c>
      <c r="BG8" s="60"/>
      <c r="BH8" s="60"/>
      <c r="BI8" s="60"/>
      <c r="BJ8" s="68"/>
      <c r="BK8" s="79" t="s">
        <v>8</v>
      </c>
      <c r="BL8" s="60"/>
      <c r="BM8" s="60"/>
      <c r="BN8" s="60"/>
      <c r="BO8" s="61"/>
      <c r="BP8" s="59" t="s">
        <v>9</v>
      </c>
      <c r="BQ8" s="60"/>
      <c r="BR8" s="60"/>
      <c r="BS8" s="60"/>
      <c r="BT8" s="68"/>
      <c r="BU8" s="79" t="s">
        <v>8</v>
      </c>
      <c r="BV8" s="60"/>
      <c r="BW8" s="60"/>
      <c r="BX8" s="60"/>
      <c r="BY8" s="61"/>
      <c r="BZ8" s="59" t="s">
        <v>9</v>
      </c>
      <c r="CA8" s="60"/>
      <c r="CB8" s="60"/>
      <c r="CC8" s="60"/>
      <c r="CD8" s="68"/>
    </row>
    <row r="9" spans="1:82">
      <c r="A9" s="82"/>
      <c r="B9" s="82"/>
      <c r="C9" s="84" t="s">
        <v>2</v>
      </c>
      <c r="D9" s="90" t="s">
        <v>10</v>
      </c>
      <c r="E9" s="91"/>
      <c r="F9" s="91"/>
      <c r="G9" s="91"/>
      <c r="H9" s="89" t="s">
        <v>2</v>
      </c>
      <c r="I9" s="90" t="s">
        <v>10</v>
      </c>
      <c r="J9" s="91"/>
      <c r="K9" s="91"/>
      <c r="L9" s="92"/>
      <c r="M9" s="57" t="s">
        <v>2</v>
      </c>
      <c r="N9" s="59" t="s">
        <v>10</v>
      </c>
      <c r="O9" s="60"/>
      <c r="P9" s="60"/>
      <c r="Q9" s="61"/>
      <c r="R9" s="62" t="s">
        <v>2</v>
      </c>
      <c r="S9" s="59" t="s">
        <v>10</v>
      </c>
      <c r="T9" s="60"/>
      <c r="U9" s="60"/>
      <c r="V9" s="68"/>
      <c r="W9" s="57" t="s">
        <v>2</v>
      </c>
      <c r="X9" s="59" t="s">
        <v>10</v>
      </c>
      <c r="Y9" s="60"/>
      <c r="Z9" s="60"/>
      <c r="AA9" s="61"/>
      <c r="AB9" s="62" t="s">
        <v>2</v>
      </c>
      <c r="AC9" s="59" t="s">
        <v>10</v>
      </c>
      <c r="AD9" s="60"/>
      <c r="AE9" s="60"/>
      <c r="AF9" s="68"/>
      <c r="AG9" s="57" t="s">
        <v>2</v>
      </c>
      <c r="AH9" s="59" t="s">
        <v>10</v>
      </c>
      <c r="AI9" s="60"/>
      <c r="AJ9" s="60"/>
      <c r="AK9" s="61"/>
      <c r="AL9" s="62" t="s">
        <v>2</v>
      </c>
      <c r="AM9" s="59" t="s">
        <v>10</v>
      </c>
      <c r="AN9" s="60"/>
      <c r="AO9" s="60"/>
      <c r="AP9" s="68"/>
      <c r="AQ9" s="57" t="s">
        <v>2</v>
      </c>
      <c r="AR9" s="59" t="s">
        <v>10</v>
      </c>
      <c r="AS9" s="60"/>
      <c r="AT9" s="60"/>
      <c r="AU9" s="61"/>
      <c r="AV9" s="62" t="s">
        <v>2</v>
      </c>
      <c r="AW9" s="59" t="s">
        <v>10</v>
      </c>
      <c r="AX9" s="60"/>
      <c r="AY9" s="60"/>
      <c r="AZ9" s="68"/>
      <c r="BA9" s="57" t="s">
        <v>2</v>
      </c>
      <c r="BB9" s="59" t="s">
        <v>10</v>
      </c>
      <c r="BC9" s="60"/>
      <c r="BD9" s="60"/>
      <c r="BE9" s="61"/>
      <c r="BF9" s="62" t="s">
        <v>2</v>
      </c>
      <c r="BG9" s="59" t="s">
        <v>10</v>
      </c>
      <c r="BH9" s="60"/>
      <c r="BI9" s="60"/>
      <c r="BJ9" s="68"/>
      <c r="BK9" s="57" t="s">
        <v>2</v>
      </c>
      <c r="BL9" s="59" t="s">
        <v>10</v>
      </c>
      <c r="BM9" s="60"/>
      <c r="BN9" s="60"/>
      <c r="BO9" s="61"/>
      <c r="BP9" s="62" t="s">
        <v>2</v>
      </c>
      <c r="BQ9" s="59" t="s">
        <v>10</v>
      </c>
      <c r="BR9" s="60"/>
      <c r="BS9" s="60"/>
      <c r="BT9" s="68"/>
      <c r="BU9" s="57" t="s">
        <v>2</v>
      </c>
      <c r="BV9" s="59" t="s">
        <v>10</v>
      </c>
      <c r="BW9" s="60"/>
      <c r="BX9" s="60"/>
      <c r="BY9" s="61"/>
      <c r="BZ9" s="62" t="s">
        <v>2</v>
      </c>
      <c r="CA9" s="59" t="s">
        <v>10</v>
      </c>
      <c r="CB9" s="60"/>
      <c r="CC9" s="60"/>
      <c r="CD9" s="68"/>
    </row>
    <row r="10" spans="1:82" ht="15.75" thickBot="1">
      <c r="A10" s="83"/>
      <c r="B10" s="83"/>
      <c r="C10" s="85"/>
      <c r="D10" s="13" t="s">
        <v>4</v>
      </c>
      <c r="E10" s="13" t="s">
        <v>5</v>
      </c>
      <c r="F10" s="13" t="s">
        <v>6</v>
      </c>
      <c r="G10" s="14" t="s">
        <v>7</v>
      </c>
      <c r="H10" s="58"/>
      <c r="I10" s="4" t="s">
        <v>4</v>
      </c>
      <c r="J10" s="4" t="s">
        <v>5</v>
      </c>
      <c r="K10" s="4" t="s">
        <v>6</v>
      </c>
      <c r="L10" s="15" t="s">
        <v>7</v>
      </c>
      <c r="M10" s="58"/>
      <c r="N10" s="4" t="s">
        <v>4</v>
      </c>
      <c r="O10" s="4" t="s">
        <v>5</v>
      </c>
      <c r="P10" s="4" t="s">
        <v>6</v>
      </c>
      <c r="Q10" s="4" t="s">
        <v>7</v>
      </c>
      <c r="R10" s="63"/>
      <c r="S10" s="4" t="s">
        <v>4</v>
      </c>
      <c r="T10" s="4" t="s">
        <v>5</v>
      </c>
      <c r="U10" s="4" t="s">
        <v>6</v>
      </c>
      <c r="V10" s="15" t="s">
        <v>7</v>
      </c>
      <c r="W10" s="58"/>
      <c r="X10" s="4" t="s">
        <v>4</v>
      </c>
      <c r="Y10" s="4" t="s">
        <v>5</v>
      </c>
      <c r="Z10" s="4" t="s">
        <v>6</v>
      </c>
      <c r="AA10" s="4" t="s">
        <v>7</v>
      </c>
      <c r="AB10" s="63"/>
      <c r="AC10" s="4" t="s">
        <v>4</v>
      </c>
      <c r="AD10" s="4" t="s">
        <v>5</v>
      </c>
      <c r="AE10" s="4" t="s">
        <v>6</v>
      </c>
      <c r="AF10" s="15" t="s">
        <v>7</v>
      </c>
      <c r="AG10" s="58"/>
      <c r="AH10" s="4" t="s">
        <v>4</v>
      </c>
      <c r="AI10" s="4" t="s">
        <v>5</v>
      </c>
      <c r="AJ10" s="4" t="s">
        <v>6</v>
      </c>
      <c r="AK10" s="4" t="s">
        <v>7</v>
      </c>
      <c r="AL10" s="63"/>
      <c r="AM10" s="4" t="s">
        <v>4</v>
      </c>
      <c r="AN10" s="4" t="s">
        <v>5</v>
      </c>
      <c r="AO10" s="4" t="s">
        <v>6</v>
      </c>
      <c r="AP10" s="15" t="s">
        <v>7</v>
      </c>
      <c r="AQ10" s="58"/>
      <c r="AR10" s="4" t="s">
        <v>4</v>
      </c>
      <c r="AS10" s="4" t="s">
        <v>5</v>
      </c>
      <c r="AT10" s="4" t="s">
        <v>6</v>
      </c>
      <c r="AU10" s="4" t="s">
        <v>7</v>
      </c>
      <c r="AV10" s="63"/>
      <c r="AW10" s="4" t="s">
        <v>4</v>
      </c>
      <c r="AX10" s="4" t="s">
        <v>5</v>
      </c>
      <c r="AY10" s="4" t="s">
        <v>6</v>
      </c>
      <c r="AZ10" s="15" t="s">
        <v>7</v>
      </c>
      <c r="BA10" s="58"/>
      <c r="BB10" s="4" t="s">
        <v>4</v>
      </c>
      <c r="BC10" s="4" t="s">
        <v>5</v>
      </c>
      <c r="BD10" s="4" t="s">
        <v>6</v>
      </c>
      <c r="BE10" s="4" t="s">
        <v>7</v>
      </c>
      <c r="BF10" s="63"/>
      <c r="BG10" s="4" t="s">
        <v>4</v>
      </c>
      <c r="BH10" s="4" t="s">
        <v>5</v>
      </c>
      <c r="BI10" s="4" t="s">
        <v>6</v>
      </c>
      <c r="BJ10" s="15" t="s">
        <v>7</v>
      </c>
      <c r="BK10" s="58"/>
      <c r="BL10" s="4" t="s">
        <v>4</v>
      </c>
      <c r="BM10" s="4" t="s">
        <v>5</v>
      </c>
      <c r="BN10" s="4" t="s">
        <v>6</v>
      </c>
      <c r="BO10" s="4" t="s">
        <v>7</v>
      </c>
      <c r="BP10" s="63"/>
      <c r="BQ10" s="4" t="s">
        <v>4</v>
      </c>
      <c r="BR10" s="4" t="s">
        <v>5</v>
      </c>
      <c r="BS10" s="4" t="s">
        <v>6</v>
      </c>
      <c r="BT10" s="15" t="s">
        <v>7</v>
      </c>
      <c r="BU10" s="58"/>
      <c r="BV10" s="4" t="s">
        <v>4</v>
      </c>
      <c r="BW10" s="4" t="s">
        <v>5</v>
      </c>
      <c r="BX10" s="4" t="s">
        <v>6</v>
      </c>
      <c r="BY10" s="4" t="s">
        <v>7</v>
      </c>
      <c r="BZ10" s="63"/>
      <c r="CA10" s="4" t="s">
        <v>4</v>
      </c>
      <c r="CB10" s="4" t="s">
        <v>5</v>
      </c>
      <c r="CC10" s="4" t="s">
        <v>6</v>
      </c>
      <c r="CD10" s="15" t="s">
        <v>7</v>
      </c>
    </row>
    <row r="11" spans="1:82" ht="15.75" thickBot="1">
      <c r="A11" s="2">
        <v>1</v>
      </c>
      <c r="B11" s="16" t="s">
        <v>0</v>
      </c>
      <c r="C11" s="17">
        <f>M11+W11+AG11+AQ11+BA11+BK11+BU11</f>
        <v>49282.233</v>
      </c>
      <c r="D11" s="18">
        <f t="shared" ref="D11:L11" si="0">N11+X11+AH11+AR11+BB11+BL11+BV11</f>
        <v>34002.171999999999</v>
      </c>
      <c r="E11" s="19">
        <f t="shared" si="0"/>
        <v>8103.9380000000001</v>
      </c>
      <c r="F11" s="19">
        <f t="shared" si="0"/>
        <v>7090.0770000000002</v>
      </c>
      <c r="G11" s="20">
        <f t="shared" si="0"/>
        <v>86.045999999999992</v>
      </c>
      <c r="H11" s="21">
        <f>R11+AB11+AL11+AV11+BF11+BP11+BZ11</f>
        <v>8803</v>
      </c>
      <c r="I11" s="22">
        <f t="shared" si="0"/>
        <v>8434</v>
      </c>
      <c r="J11" s="19">
        <f t="shared" si="0"/>
        <v>0</v>
      </c>
      <c r="K11" s="19">
        <f t="shared" si="0"/>
        <v>369</v>
      </c>
      <c r="L11" s="23">
        <f t="shared" si="0"/>
        <v>0</v>
      </c>
      <c r="M11" s="24">
        <f>SUM(N11:Q11)</f>
        <v>14513.897999999999</v>
      </c>
      <c r="N11" s="25">
        <v>1087.1219999999998</v>
      </c>
      <c r="O11" s="25">
        <v>8103.9380000000001</v>
      </c>
      <c r="P11" s="25">
        <v>5264.7510000000002</v>
      </c>
      <c r="Q11" s="25">
        <v>58.087000000000003</v>
      </c>
      <c r="R11" s="25">
        <f>SUM(S11:V11)</f>
        <v>369</v>
      </c>
      <c r="S11" s="26">
        <v>0</v>
      </c>
      <c r="T11" s="26">
        <v>0</v>
      </c>
      <c r="U11" s="26">
        <v>369</v>
      </c>
      <c r="V11" s="27">
        <v>0</v>
      </c>
      <c r="W11" s="28">
        <f>SUM(X11:AA11)</f>
        <v>9124.384</v>
      </c>
      <c r="X11" s="26">
        <v>9075.5190000000002</v>
      </c>
      <c r="Y11" s="26">
        <v>0</v>
      </c>
      <c r="Z11" s="26">
        <v>44.341999999999999</v>
      </c>
      <c r="AA11" s="26">
        <v>4.5229999999999997</v>
      </c>
      <c r="AB11" s="5">
        <f>SUM(AC11:AF11)</f>
        <v>0</v>
      </c>
      <c r="AC11" s="5">
        <v>0</v>
      </c>
      <c r="AD11" s="5">
        <v>0</v>
      </c>
      <c r="AE11" s="5">
        <v>0</v>
      </c>
      <c r="AF11" s="6">
        <v>0</v>
      </c>
      <c r="AG11" s="28">
        <f>SUM(AH11:AK11)</f>
        <v>4022.8920000000003</v>
      </c>
      <c r="AH11" s="5">
        <v>3409.5390000000002</v>
      </c>
      <c r="AI11" s="5">
        <v>0</v>
      </c>
      <c r="AJ11" s="5">
        <v>589.91700000000003</v>
      </c>
      <c r="AK11" s="5">
        <v>23.436</v>
      </c>
      <c r="AL11" s="5">
        <f>SUM(AM11:AP11)</f>
        <v>0</v>
      </c>
      <c r="AM11" s="5">
        <v>0</v>
      </c>
      <c r="AN11" s="5">
        <v>0</v>
      </c>
      <c r="AO11" s="5">
        <v>0</v>
      </c>
      <c r="AP11" s="6">
        <v>0</v>
      </c>
      <c r="AQ11" s="28">
        <f>SUM(AR11:AU11)</f>
        <v>8996.2330000000002</v>
      </c>
      <c r="AR11" s="5">
        <v>8996.2330000000002</v>
      </c>
      <c r="AS11" s="5">
        <v>0</v>
      </c>
      <c r="AT11" s="5">
        <v>0</v>
      </c>
      <c r="AU11" s="5">
        <v>0</v>
      </c>
      <c r="AV11" s="5">
        <f>SUM(AW11:AZ11)</f>
        <v>0</v>
      </c>
      <c r="AW11" s="5">
        <v>0</v>
      </c>
      <c r="AX11" s="5">
        <v>0</v>
      </c>
      <c r="AY11" s="5">
        <v>0</v>
      </c>
      <c r="AZ11" s="6">
        <v>0</v>
      </c>
      <c r="BA11" s="28">
        <f>SUM(BB11:BE11)</f>
        <v>5095.0159999999996</v>
      </c>
      <c r="BB11" s="5">
        <v>3903.9490000000001</v>
      </c>
      <c r="BC11" s="5">
        <v>0</v>
      </c>
      <c r="BD11" s="5">
        <v>1191.067</v>
      </c>
      <c r="BE11" s="5">
        <v>0</v>
      </c>
      <c r="BF11" s="5">
        <f>SUM(BG11:BJ11)</f>
        <v>0</v>
      </c>
      <c r="BG11" s="5">
        <v>0</v>
      </c>
      <c r="BH11" s="5">
        <v>0</v>
      </c>
      <c r="BI11" s="5">
        <v>0</v>
      </c>
      <c r="BJ11" s="6">
        <v>0</v>
      </c>
      <c r="BK11" s="28">
        <f>SUM(BL11:BO11)</f>
        <v>1685.2429999999999</v>
      </c>
      <c r="BL11" s="5">
        <v>1685.2429999999999</v>
      </c>
      <c r="BM11" s="5">
        <v>0</v>
      </c>
      <c r="BN11" s="5">
        <v>0</v>
      </c>
      <c r="BO11" s="5">
        <v>0</v>
      </c>
      <c r="BP11" s="5">
        <f>SUM(BQ11:BT11)</f>
        <v>0</v>
      </c>
      <c r="BQ11" s="5">
        <v>0</v>
      </c>
      <c r="BR11" s="5">
        <v>0</v>
      </c>
      <c r="BS11" s="5">
        <v>0</v>
      </c>
      <c r="BT11" s="6">
        <v>0</v>
      </c>
      <c r="BU11" s="28">
        <f>SUM(BV11:BY11)</f>
        <v>5844.567</v>
      </c>
      <c r="BV11" s="5">
        <v>5844.567</v>
      </c>
      <c r="BW11" s="5">
        <v>0</v>
      </c>
      <c r="BX11" s="5">
        <v>0</v>
      </c>
      <c r="BY11" s="5">
        <v>0</v>
      </c>
      <c r="BZ11" s="29">
        <f>SUM(CA11:CD11)</f>
        <v>8434</v>
      </c>
      <c r="CA11" s="29">
        <v>8434</v>
      </c>
      <c r="CB11" s="29">
        <v>0</v>
      </c>
      <c r="CC11" s="29">
        <v>0</v>
      </c>
      <c r="CD11" s="30">
        <v>0</v>
      </c>
    </row>
    <row r="12" spans="1:82" ht="60.75" thickBot="1">
      <c r="A12" s="31">
        <v>2</v>
      </c>
      <c r="B12" s="32" t="s">
        <v>1</v>
      </c>
      <c r="C12" s="33">
        <f>M12+W12+AG12+AQ12+BA12+BK12+BU12</f>
        <v>290.32299999999998</v>
      </c>
      <c r="D12" s="93">
        <f>N12+X12+AH12+AR12+BB12+BL12+BV12</f>
        <v>290.32299999999998</v>
      </c>
      <c r="E12" s="94"/>
      <c r="F12" s="94"/>
      <c r="G12" s="94"/>
      <c r="H12" s="34">
        <f>I12</f>
        <v>0</v>
      </c>
      <c r="I12" s="95">
        <f>S12+AC12+AM12+AW12+BG12+BQ12+CA12</f>
        <v>0</v>
      </c>
      <c r="J12" s="95" t="e">
        <f>T12+AD12+#REF!+AN12+AX12+BH12</f>
        <v>#REF!</v>
      </c>
      <c r="K12" s="95" t="e">
        <f>U12+AE12+#REF!+AO12+AY12+BI12</f>
        <v>#REF!</v>
      </c>
      <c r="L12" s="96" t="e">
        <f>V12+AF12+#REF!+AP12+AZ12+BJ12</f>
        <v>#REF!</v>
      </c>
      <c r="M12" s="1">
        <v>0</v>
      </c>
      <c r="N12" s="64">
        <f>M12</f>
        <v>0</v>
      </c>
      <c r="O12" s="65"/>
      <c r="P12" s="65"/>
      <c r="Q12" s="67"/>
      <c r="R12" s="35">
        <v>0</v>
      </c>
      <c r="S12" s="64">
        <v>0</v>
      </c>
      <c r="T12" s="65"/>
      <c r="U12" s="65"/>
      <c r="V12" s="66"/>
      <c r="W12" s="36">
        <v>226.00700000000001</v>
      </c>
      <c r="X12" s="70">
        <f>W12</f>
        <v>226.00700000000001</v>
      </c>
      <c r="Y12" s="71"/>
      <c r="Z12" s="71"/>
      <c r="AA12" s="72"/>
      <c r="AB12" s="35">
        <v>0</v>
      </c>
      <c r="AC12" s="64">
        <v>0</v>
      </c>
      <c r="AD12" s="65"/>
      <c r="AE12" s="65"/>
      <c r="AF12" s="66"/>
      <c r="AG12" s="1">
        <v>0</v>
      </c>
      <c r="AH12" s="64">
        <f>AG12</f>
        <v>0</v>
      </c>
      <c r="AI12" s="65"/>
      <c r="AJ12" s="65"/>
      <c r="AK12" s="67"/>
      <c r="AL12" s="1">
        <v>0</v>
      </c>
      <c r="AM12" s="64">
        <v>0</v>
      </c>
      <c r="AN12" s="65"/>
      <c r="AO12" s="65"/>
      <c r="AP12" s="66"/>
      <c r="AQ12" s="1">
        <v>0</v>
      </c>
      <c r="AR12" s="64">
        <f>AQ12</f>
        <v>0</v>
      </c>
      <c r="AS12" s="65"/>
      <c r="AT12" s="65"/>
      <c r="AU12" s="67"/>
      <c r="AV12" s="35">
        <v>0</v>
      </c>
      <c r="AW12" s="64">
        <v>0</v>
      </c>
      <c r="AX12" s="65"/>
      <c r="AY12" s="65"/>
      <c r="AZ12" s="66"/>
      <c r="BA12" s="1">
        <v>0</v>
      </c>
      <c r="BB12" s="64">
        <f>BA12</f>
        <v>0</v>
      </c>
      <c r="BC12" s="65"/>
      <c r="BD12" s="65"/>
      <c r="BE12" s="67"/>
      <c r="BF12" s="37">
        <v>0</v>
      </c>
      <c r="BG12" s="64"/>
      <c r="BH12" s="65"/>
      <c r="BI12" s="65"/>
      <c r="BJ12" s="66"/>
      <c r="BK12" s="1">
        <v>0</v>
      </c>
      <c r="BL12" s="64">
        <f>BK12</f>
        <v>0</v>
      </c>
      <c r="BM12" s="65"/>
      <c r="BN12" s="65"/>
      <c r="BO12" s="67"/>
      <c r="BP12" s="37">
        <v>0</v>
      </c>
      <c r="BQ12" s="64">
        <v>0</v>
      </c>
      <c r="BR12" s="65"/>
      <c r="BS12" s="65"/>
      <c r="BT12" s="66"/>
      <c r="BU12" s="36">
        <v>64.316000000000003</v>
      </c>
      <c r="BV12" s="70">
        <f>BU12</f>
        <v>64.316000000000003</v>
      </c>
      <c r="BW12" s="71"/>
      <c r="BX12" s="71"/>
      <c r="BY12" s="72"/>
      <c r="BZ12" s="35">
        <v>0</v>
      </c>
      <c r="CA12" s="64">
        <v>0</v>
      </c>
      <c r="CB12" s="65"/>
      <c r="CC12" s="65"/>
      <c r="CD12" s="66"/>
    </row>
    <row r="13" spans="1:82" ht="15.75" thickBot="1">
      <c r="A13" s="31">
        <v>3</v>
      </c>
      <c r="B13" s="38" t="s">
        <v>2</v>
      </c>
      <c r="C13" s="39">
        <f>C12+C11</f>
        <v>49572.555999999997</v>
      </c>
      <c r="D13" s="40">
        <f>D11</f>
        <v>34002.171999999999</v>
      </c>
      <c r="E13" s="41">
        <f>E11</f>
        <v>8103.9380000000001</v>
      </c>
      <c r="F13" s="41">
        <f>F11</f>
        <v>7090.0770000000002</v>
      </c>
      <c r="G13" s="42">
        <f>G11</f>
        <v>86.045999999999992</v>
      </c>
      <c r="H13" s="39">
        <f>H12+H11</f>
        <v>8803</v>
      </c>
      <c r="I13" s="40">
        <f>I11</f>
        <v>8434</v>
      </c>
      <c r="J13" s="41">
        <f>J11</f>
        <v>0</v>
      </c>
      <c r="K13" s="41">
        <f>K11</f>
        <v>369</v>
      </c>
      <c r="L13" s="43">
        <f>L11</f>
        <v>0</v>
      </c>
      <c r="M13" s="33">
        <f>M12+M11</f>
        <v>14513.897999999999</v>
      </c>
      <c r="N13" s="44">
        <f>N11</f>
        <v>1087.1219999999998</v>
      </c>
      <c r="O13" s="45">
        <f>O11</f>
        <v>8103.9380000000001</v>
      </c>
      <c r="P13" s="45">
        <f>P11</f>
        <v>5264.7510000000002</v>
      </c>
      <c r="Q13" s="46">
        <f>Q11</f>
        <v>58.087000000000003</v>
      </c>
      <c r="R13" s="33">
        <f>R12+R11</f>
        <v>369</v>
      </c>
      <c r="S13" s="44">
        <f>S11</f>
        <v>0</v>
      </c>
      <c r="T13" s="45">
        <f>T11</f>
        <v>0</v>
      </c>
      <c r="U13" s="45">
        <f>U11</f>
        <v>369</v>
      </c>
      <c r="V13" s="47">
        <f>V11</f>
        <v>0</v>
      </c>
      <c r="W13" s="48">
        <f>W12+W11</f>
        <v>9350.3909999999996</v>
      </c>
      <c r="X13" s="49">
        <f>X11+X12</f>
        <v>9301.5259999999998</v>
      </c>
      <c r="Y13" s="50">
        <f>Y11</f>
        <v>0</v>
      </c>
      <c r="Z13" s="50">
        <f>Z11</f>
        <v>44.341999999999999</v>
      </c>
      <c r="AA13" s="51">
        <f>AA11</f>
        <v>4.5229999999999997</v>
      </c>
      <c r="AB13" s="33">
        <f>AB12+AB11</f>
        <v>0</v>
      </c>
      <c r="AC13" s="44">
        <f>AC11</f>
        <v>0</v>
      </c>
      <c r="AD13" s="45">
        <f>AD11</f>
        <v>0</v>
      </c>
      <c r="AE13" s="45">
        <f>AE11</f>
        <v>0</v>
      </c>
      <c r="AF13" s="47">
        <f>AF11</f>
        <v>0</v>
      </c>
      <c r="AG13" s="33">
        <f>AG12+AG11</f>
        <v>4022.8920000000003</v>
      </c>
      <c r="AH13" s="44">
        <f>AH11</f>
        <v>3409.5390000000002</v>
      </c>
      <c r="AI13" s="45">
        <f>AI11</f>
        <v>0</v>
      </c>
      <c r="AJ13" s="45">
        <f>AJ11</f>
        <v>589.91700000000003</v>
      </c>
      <c r="AK13" s="46">
        <f>AK11</f>
        <v>23.436</v>
      </c>
      <c r="AL13" s="33">
        <f>AL12+AL11</f>
        <v>0</v>
      </c>
      <c r="AM13" s="44">
        <f>AM11</f>
        <v>0</v>
      </c>
      <c r="AN13" s="45">
        <f>AN11</f>
        <v>0</v>
      </c>
      <c r="AO13" s="45">
        <f>AO11</f>
        <v>0</v>
      </c>
      <c r="AP13" s="47">
        <f>AP11</f>
        <v>0</v>
      </c>
      <c r="AQ13" s="33">
        <f>AQ12+AQ11</f>
        <v>8996.2330000000002</v>
      </c>
      <c r="AR13" s="44">
        <f>AR11</f>
        <v>8996.2330000000002</v>
      </c>
      <c r="AS13" s="45">
        <f>AS11</f>
        <v>0</v>
      </c>
      <c r="AT13" s="45">
        <f>AT11</f>
        <v>0</v>
      </c>
      <c r="AU13" s="46">
        <f>AU11</f>
        <v>0</v>
      </c>
      <c r="AV13" s="33">
        <f>AV12+AV11</f>
        <v>0</v>
      </c>
      <c r="AW13" s="44">
        <f>AW11</f>
        <v>0</v>
      </c>
      <c r="AX13" s="45">
        <f>AX11</f>
        <v>0</v>
      </c>
      <c r="AY13" s="45">
        <f>AY11</f>
        <v>0</v>
      </c>
      <c r="AZ13" s="47">
        <f>AZ11</f>
        <v>0</v>
      </c>
      <c r="BA13" s="33">
        <f>BA12+BA11</f>
        <v>5095.0159999999996</v>
      </c>
      <c r="BB13" s="44">
        <f>BB11</f>
        <v>3903.9490000000001</v>
      </c>
      <c r="BC13" s="45">
        <f>BC11</f>
        <v>0</v>
      </c>
      <c r="BD13" s="45">
        <f>BD11</f>
        <v>1191.067</v>
      </c>
      <c r="BE13" s="46">
        <f>BE11</f>
        <v>0</v>
      </c>
      <c r="BF13" s="33">
        <f>BF12+BF11</f>
        <v>0</v>
      </c>
      <c r="BG13" s="44">
        <f>BG11</f>
        <v>0</v>
      </c>
      <c r="BH13" s="45">
        <f>BH11</f>
        <v>0</v>
      </c>
      <c r="BI13" s="45">
        <f>BI11</f>
        <v>0</v>
      </c>
      <c r="BJ13" s="47">
        <f>BJ11</f>
        <v>0</v>
      </c>
      <c r="BK13" s="33">
        <f>BK12+BK11</f>
        <v>1685.2429999999999</v>
      </c>
      <c r="BL13" s="44">
        <f>BL11</f>
        <v>1685.2429999999999</v>
      </c>
      <c r="BM13" s="45">
        <f>BM11</f>
        <v>0</v>
      </c>
      <c r="BN13" s="45">
        <f>BN11</f>
        <v>0</v>
      </c>
      <c r="BO13" s="46">
        <f>BO11</f>
        <v>0</v>
      </c>
      <c r="BP13" s="33">
        <f>BP12+BP11</f>
        <v>0</v>
      </c>
      <c r="BQ13" s="44">
        <f>BQ11</f>
        <v>0</v>
      </c>
      <c r="BR13" s="45">
        <f>BR11</f>
        <v>0</v>
      </c>
      <c r="BS13" s="45">
        <f>BS11</f>
        <v>0</v>
      </c>
      <c r="BT13" s="47">
        <f>BT11</f>
        <v>0</v>
      </c>
      <c r="BU13" s="48">
        <f>BU12+BU11</f>
        <v>5908.8829999999998</v>
      </c>
      <c r="BV13" s="49">
        <f>BV11+BV12</f>
        <v>5908.8829999999998</v>
      </c>
      <c r="BW13" s="52">
        <f>BW11</f>
        <v>0</v>
      </c>
      <c r="BX13" s="52">
        <f>BX11</f>
        <v>0</v>
      </c>
      <c r="BY13" s="53">
        <f>BY11</f>
        <v>0</v>
      </c>
      <c r="BZ13" s="33">
        <f>BZ12+BZ11</f>
        <v>8434</v>
      </c>
      <c r="CA13" s="44">
        <f>CA11</f>
        <v>8434</v>
      </c>
      <c r="CB13" s="45">
        <f>CB11</f>
        <v>0</v>
      </c>
      <c r="CC13" s="47">
        <f>CC11</f>
        <v>0</v>
      </c>
      <c r="CD13" s="54">
        <f>CD11</f>
        <v>0</v>
      </c>
    </row>
    <row r="14" spans="1:82" s="3" customForma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</row>
    <row r="15" spans="1:82" s="3" customFormat="1" ht="35.25"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</row>
  </sheetData>
  <mergeCells count="98">
    <mergeCell ref="BA9:BA10"/>
    <mergeCell ref="BB9:BE9"/>
    <mergeCell ref="BF9:BF10"/>
    <mergeCell ref="AR9:AU9"/>
    <mergeCell ref="BA6:BJ6"/>
    <mergeCell ref="BA7:BJ7"/>
    <mergeCell ref="BA8:BE8"/>
    <mergeCell ref="BF8:BJ8"/>
    <mergeCell ref="AQ6:AZ6"/>
    <mergeCell ref="AQ7:AZ7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AG6:AP6"/>
    <mergeCell ref="AG7:AP7"/>
    <mergeCell ref="M14:V14"/>
    <mergeCell ref="AG8:AK8"/>
    <mergeCell ref="AL8:AP8"/>
    <mergeCell ref="AQ9:AQ10"/>
    <mergeCell ref="AG9:AG10"/>
    <mergeCell ref="D12:G12"/>
    <mergeCell ref="I12:L12"/>
    <mergeCell ref="N12:Q12"/>
    <mergeCell ref="AH9:AK9"/>
    <mergeCell ref="AV8:AZ8"/>
    <mergeCell ref="AV9:AV10"/>
    <mergeCell ref="AW9:AZ9"/>
    <mergeCell ref="AL9:AL10"/>
    <mergeCell ref="AM9:AP9"/>
    <mergeCell ref="AQ8:AU8"/>
    <mergeCell ref="AH12:AK12"/>
    <mergeCell ref="AM12:AP12"/>
    <mergeCell ref="BB12:BE12"/>
    <mergeCell ref="AR12:AU12"/>
    <mergeCell ref="AW12:AZ12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H9:H10"/>
    <mergeCell ref="I9:L9"/>
    <mergeCell ref="M9:M10"/>
    <mergeCell ref="N9:Q9"/>
    <mergeCell ref="D9:G9"/>
    <mergeCell ref="R8:V8"/>
    <mergeCell ref="C8:G8"/>
    <mergeCell ref="H8:L8"/>
    <mergeCell ref="M8:Q8"/>
    <mergeCell ref="BP8:BT8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BK14:BT14"/>
    <mergeCell ref="BU14:CD14"/>
    <mergeCell ref="CA9:CD9"/>
    <mergeCell ref="BV12:BY12"/>
    <mergeCell ref="CA12:CD12"/>
    <mergeCell ref="BP9:BP10"/>
    <mergeCell ref="BQ9:BT9"/>
    <mergeCell ref="BQ12:BT12"/>
    <mergeCell ref="BK9:BK10"/>
    <mergeCell ref="BL9:BO9"/>
    <mergeCell ref="BU9:BU10"/>
    <mergeCell ref="BV9:BY9"/>
    <mergeCell ref="BZ9:BZ10"/>
    <mergeCell ref="BG12:BJ12"/>
    <mergeCell ref="BL12:BO12"/>
    <mergeCell ref="BG9:BJ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2019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2019-04-18T06:46:19Z</dcterms:modified>
</cp:coreProperties>
</file>